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211467\Desktop\★工事・委託★\00　まとめ（那賀庁舎）R7～\R8復旧　治平谷\ｻ　設計書\01　当初\PPI\"/>
    </mc:Choice>
  </mc:AlternateContent>
  <xr:revisionPtr revIDLastSave="0" documentId="13_ncr:1_{33E1944A-C421-4AD3-8C78-3BFA92289E7F}" xr6:coauthVersionLast="47" xr6:coauthVersionMax="47" xr10:uidLastSave="{00000000-0000-0000-0000-000000000000}"/>
  <bookViews>
    <workbookView xWindow="-28920" yWindow="-6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工事費内訳書!$A$1:$G$97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工事費内訳書!$G$97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工事費内訳書!$I$97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59" l="1"/>
  <c r="G88" i="59"/>
  <c r="G87" i="59" s="1"/>
  <c r="G86" i="59" s="1"/>
  <c r="G85" i="59" s="1"/>
  <c r="G83" i="59"/>
  <c r="G82" i="59"/>
  <c r="G81" i="59" s="1"/>
  <c r="G80" i="59" s="1"/>
  <c r="G74" i="59"/>
  <c r="G71" i="59"/>
  <c r="G70" i="59" s="1"/>
  <c r="G69" i="59" s="1"/>
  <c r="G66" i="59"/>
  <c r="G65" i="59" s="1"/>
  <c r="G62" i="59"/>
  <c r="G61" i="59" s="1"/>
  <c r="G58" i="59"/>
  <c r="G46" i="59"/>
  <c r="G44" i="59"/>
  <c r="G41" i="59"/>
  <c r="G40" i="59" s="1"/>
  <c r="G36" i="59"/>
  <c r="G24" i="59"/>
  <c r="G18" i="59"/>
  <c r="G17" i="59" s="1"/>
  <c r="G78" i="59" l="1"/>
  <c r="G77" i="59" s="1"/>
  <c r="G43" i="59"/>
  <c r="G23" i="59"/>
  <c r="G16" i="59" s="1"/>
  <c r="G60" i="59"/>
  <c r="G15" i="59" l="1"/>
  <c r="G12" i="59" s="1"/>
  <c r="G10" i="59" s="1"/>
  <c r="G96" i="59" s="1"/>
  <c r="G97" i="59" s="1"/>
</calcChain>
</file>

<file path=xl/sharedStrings.xml><?xml version="1.0" encoding="utf-8"?>
<sst xmlns="http://schemas.openxmlformats.org/spreadsheetml/2006/main" count="189" uniqueCount="99">
  <si>
    <t>住　　　　所</t>
  </si>
  <si>
    <t>商号又は名称</t>
  </si>
  <si>
    <t>代 表 者 名</t>
  </si>
  <si>
    <t>工事費内訳書</t>
  </si>
  <si>
    <t>工 事 名</t>
  </si>
  <si>
    <t>Ｒ８那林　復旧治山　那賀町治平谷　渓間工事（企育）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</si>
  <si>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</si>
  <si>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</si>
  <si>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</si>
  <si>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</si>
  <si>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</si>
  <si>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</si>
  <si>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</si>
  <si>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</si>
  <si>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</si>
  <si>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</si>
  <si>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</si>
  <si>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治山土工
_x000D_</t>
  </si>
  <si>
    <t>作業土工
_x000D_</t>
  </si>
  <si>
    <t>掘削
_x000D_礫質土</t>
  </si>
  <si>
    <t>m3</t>
  </si>
  <si>
    <t>掘削
_x000D_軟岩IB</t>
  </si>
  <si>
    <t>㎡</t>
  </si>
  <si>
    <t>治山ダム工
_x000D_</t>
  </si>
  <si>
    <t>コンクリート谷止工
_x000D_</t>
  </si>
  <si>
    <t>本</t>
  </si>
  <si>
    <t>角材式残存型枠工
_x000D_</t>
  </si>
  <si>
    <t>水平打継目鉄筋
_x000D_SD345 D22</t>
  </si>
  <si>
    <t>止水板設置（塩化ビニール樹脂止水板）
_x000D_</t>
  </si>
  <si>
    <t>ｍ</t>
  </si>
  <si>
    <t>足場工
_x000D_</t>
  </si>
  <si>
    <t>間詰工
_x000D_</t>
  </si>
  <si>
    <t>裏石積工（間詰）
_x000D_t=15cm 割栗石50～150mm BB18-8-40 W/C≦60%</t>
  </si>
  <si>
    <t>渓間工付属物設置工
_x000D_</t>
  </si>
  <si>
    <t>堤名板取付工
_x000D_</t>
  </si>
  <si>
    <t>枚</t>
  </si>
  <si>
    <t>支障木処理工
_x000D_</t>
  </si>
  <si>
    <t>伐採費（スギ）
_x000D_10cm　小計1本</t>
  </si>
  <si>
    <t>スギ　伐採費
_x000D_胸高直径　10cm</t>
  </si>
  <si>
    <t>伐採費（雑木）
_x000D_10cm～46cm　小計19本</t>
  </si>
  <si>
    <t>雑木　伐採費
_x000D_胸高直径　10cm</t>
  </si>
  <si>
    <t>雑木　伐採費
_x000D_胸高直径　11cm</t>
  </si>
  <si>
    <t>雑木　伐採費
_x000D_胸高直径　12cm</t>
  </si>
  <si>
    <t>雑木　伐採費
_x000D_胸高直径　14cm</t>
  </si>
  <si>
    <t>雑木　伐採費
_x000D_胸高直径　16cm</t>
  </si>
  <si>
    <t>雑木　伐採費
_x000D_胸高直径　17cm</t>
  </si>
  <si>
    <t>雑木　伐採費
_x000D_胸高直径　18cm</t>
  </si>
  <si>
    <t>雑木　伐採費
_x000D_胸高直径　20cm</t>
  </si>
  <si>
    <t>雑木　伐採費
_x000D_胸高直径　22cm</t>
  </si>
  <si>
    <t>雑木　伐採費
_x000D_胸高直径　23cm</t>
  </si>
  <si>
    <t>伐採費
_x000D_雑木31cm以上</t>
  </si>
  <si>
    <t>根株処理
_x000D_</t>
  </si>
  <si>
    <t>根株筋工（機械併用）
_x000D_</t>
  </si>
  <si>
    <t>山腹工
_x000D_</t>
  </si>
  <si>
    <t>山腹基礎工
_x000D_</t>
  </si>
  <si>
    <t>かご土留工
_x000D_</t>
  </si>
  <si>
    <t>鋼製かご枠
_x000D_詰石 H=0.50 W=0.80</t>
  </si>
  <si>
    <t>仮設工
_x000D_</t>
  </si>
  <si>
    <t>仮水路工
_x000D_</t>
  </si>
  <si>
    <t>工事用道路工
_x000D_</t>
  </si>
  <si>
    <t>袋</t>
  </si>
  <si>
    <t>敷鉄板
_x000D_</t>
  </si>
  <si>
    <t>間接工事費
_x000D_</t>
  </si>
  <si>
    <t>共通仮設費
_x000D_</t>
  </si>
  <si>
    <t>共通仮設費（率計上）
_x000D_</t>
  </si>
  <si>
    <t>運搬費
_x000D_</t>
  </si>
  <si>
    <t>ton</t>
  </si>
  <si>
    <t>安全費
_x000D_</t>
  </si>
  <si>
    <t>雨量計設置
_x000D_</t>
  </si>
  <si>
    <t>基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</si>
  <si>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</si>
  <si>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</si>
  <si>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</si>
  <si>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</si>
  <si>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</si>
  <si>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</si>
  <si>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</si>
  <si>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土砂掘削面整形
礫質土</t>
    <phoneticPr fontId="7"/>
  </si>
  <si>
    <t xml:space="preserve">岩盤掘削面整形・岩盤清掃
</t>
    <phoneticPr fontId="7"/>
  </si>
  <si>
    <t xml:space="preserve">打継面清掃
</t>
    <phoneticPr fontId="7"/>
  </si>
  <si>
    <t>円形型枠（紙製）</t>
    <phoneticPr fontId="7"/>
  </si>
  <si>
    <t xml:space="preserve">型枠工（本堤）
</t>
    <phoneticPr fontId="7"/>
  </si>
  <si>
    <t>型枠工（放水路）</t>
    <phoneticPr fontId="7"/>
  </si>
  <si>
    <t xml:space="preserve">目地板
</t>
    <phoneticPr fontId="7"/>
  </si>
  <si>
    <t>止型枠</t>
    <phoneticPr fontId="7"/>
  </si>
  <si>
    <t>コンクリート工（間詰）
BB18-8-40 W/C≦60%</t>
    <phoneticPr fontId="7"/>
  </si>
  <si>
    <t>コンクリート工（本堤）
BB18-8-40 W/C≦60%</t>
    <phoneticPr fontId="7"/>
  </si>
  <si>
    <t xml:space="preserve">型枠工（間詰）
</t>
    <phoneticPr fontId="7"/>
  </si>
  <si>
    <t>ネームプレート（ｱﾙﾐﾆｳﾑ軽合金鋳造製）
A型(横40cm×縦30cm×1cm)　堤名板用</t>
    <phoneticPr fontId="7"/>
  </si>
  <si>
    <t>吸出し防止マット</t>
    <phoneticPr fontId="7"/>
  </si>
  <si>
    <t>暗渠排水管
300mm</t>
    <phoneticPr fontId="7"/>
  </si>
  <si>
    <t xml:space="preserve">土のう締切工
</t>
    <phoneticPr fontId="7"/>
  </si>
  <si>
    <t>大型土のう工
製作・設置</t>
    <phoneticPr fontId="7"/>
  </si>
  <si>
    <t>輸送費(仮設材)
敷鉄板</t>
    <phoneticPr fontId="7"/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</si>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</sst>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8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9" fillId="4" borderId="2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178" fontId="9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9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99"/>
  <sheetViews>
    <sheetView showGridLines="0" tabSelected="1" topLeftCell="A77" zoomScale="115" zoomScaleNormal="115" zoomScaleSheetLayoutView="100" workbookViewId="0">
      <selection activeCell="G82" sqref="G82"/>
    </sheetView>
  </sheetViews>
  <sheetFormatPr defaultColWidth="9" defaultRowHeight="13.5" x14ac:dyDescent="0.15"/>
  <cols>
    <col min="1" max="1" width="8.5" customWidth="1"/>
    <col min="2" max="3" width="6.75" customWidth="1"/>
    <col min="4" max="4" width="29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3"/>
      <c r="G3" s="33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3"/>
      <c r="G4" s="33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3"/>
      <c r="G5" s="33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4" t="s">
        <v>3</v>
      </c>
      <c r="B7" s="34"/>
      <c r="C7" s="34"/>
      <c r="D7" s="34"/>
      <c r="E7" s="34"/>
      <c r="F7" s="34"/>
      <c r="G7" s="34"/>
      <c r="H7" s="1"/>
      <c r="I7" s="1"/>
      <c r="J7" s="1"/>
    </row>
    <row r="8" spans="1:10" ht="11.25" customHeight="1" x14ac:dyDescent="0.15">
      <c r="A8" s="3" t="s">
        <v>4</v>
      </c>
      <c r="B8" s="29" t="s">
        <v>5</v>
      </c>
      <c r="C8" s="29"/>
      <c r="D8" s="29"/>
      <c r="E8" s="29"/>
      <c r="F8" s="29"/>
      <c r="G8" s="29"/>
      <c r="H8" s="1"/>
      <c r="I8" s="1"/>
      <c r="J8" s="1"/>
    </row>
    <row r="9" spans="1:10" ht="11.25" customHeight="1" x14ac:dyDescent="0.15">
      <c r="A9" s="30" t="s">
        <v>6</v>
      </c>
      <c r="B9" s="31"/>
      <c r="C9" s="31"/>
      <c r="D9" s="32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3" t="s">
        <v>12</v>
      </c>
      <c r="B10" s="24"/>
      <c r="C10" s="24"/>
      <c r="D10" s="25"/>
      <c r="E10" s="9" t="s">
        <v>13</v>
      </c>
      <c r="F10" s="10">
        <v>1</v>
      </c>
      <c r="G10" s="11">
        <f>+G12+G77</f>
        <v>0</v>
      </c>
      <c r="H10" s="12"/>
      <c r="I10" s="13">
        <v>1</v>
      </c>
      <c r="J10" s="13"/>
    </row>
    <row r="11" spans="1:10" ht="42" customHeight="1" x14ac:dyDescent="0.15">
      <c r="A11" s="22"/>
      <c r="B11" s="35" t="s">
        <v>94</v>
      </c>
      <c r="C11" s="35"/>
      <c r="D11" s="36"/>
      <c r="E11" s="37" t="s">
        <v>13</v>
      </c>
      <c r="F11" s="38">
        <v>1</v>
      </c>
      <c r="G11" s="39"/>
      <c r="H11" s="40"/>
      <c r="I11" s="41"/>
      <c r="J11" s="41"/>
    </row>
    <row r="12" spans="1:10" ht="42" customHeight="1" x14ac:dyDescent="0.15">
      <c r="A12" s="23" t="s">
        <v>14</v>
      </c>
      <c r="B12" s="24"/>
      <c r="C12" s="24"/>
      <c r="D12" s="25"/>
      <c r="E12" s="9" t="s">
        <v>13</v>
      </c>
      <c r="F12" s="10">
        <v>1</v>
      </c>
      <c r="G12" s="11">
        <f>+G15</f>
        <v>0</v>
      </c>
      <c r="H12" s="12"/>
      <c r="I12" s="13">
        <v>2</v>
      </c>
      <c r="J12" s="13">
        <v>20</v>
      </c>
    </row>
    <row r="13" spans="1:10" ht="42" customHeight="1" x14ac:dyDescent="0.15">
      <c r="A13" s="22"/>
      <c r="B13" s="42" t="s">
        <v>95</v>
      </c>
      <c r="C13" s="42"/>
      <c r="D13" s="42"/>
      <c r="E13" s="37" t="s">
        <v>13</v>
      </c>
      <c r="F13" s="38">
        <v>1</v>
      </c>
      <c r="G13" s="39"/>
      <c r="H13" s="40"/>
      <c r="I13" s="43"/>
      <c r="J13" s="43"/>
    </row>
    <row r="14" spans="1:10" ht="42" customHeight="1" x14ac:dyDescent="0.15">
      <c r="A14" s="22"/>
      <c r="B14" s="42" t="s">
        <v>96</v>
      </c>
      <c r="C14" s="42"/>
      <c r="D14" s="42"/>
      <c r="E14" s="37" t="s">
        <v>13</v>
      </c>
      <c r="F14" s="38">
        <v>1</v>
      </c>
      <c r="G14" s="39"/>
      <c r="H14" s="40"/>
      <c r="I14" s="43"/>
      <c r="J14" s="43"/>
    </row>
    <row r="15" spans="1:10" ht="42" customHeight="1" x14ac:dyDescent="0.15">
      <c r="A15" s="23" t="s">
        <v>15</v>
      </c>
      <c r="B15" s="24"/>
      <c r="C15" s="24"/>
      <c r="D15" s="25"/>
      <c r="E15" s="9" t="s">
        <v>13</v>
      </c>
      <c r="F15" s="10">
        <v>1</v>
      </c>
      <c r="G15" s="11">
        <f>+G16+G60+G69</f>
        <v>0</v>
      </c>
      <c r="H15" s="12"/>
      <c r="I15" s="13">
        <v>3</v>
      </c>
      <c r="J15" s="13">
        <v>1</v>
      </c>
    </row>
    <row r="16" spans="1:10" ht="42" customHeight="1" x14ac:dyDescent="0.15">
      <c r="A16" s="14"/>
      <c r="B16" s="24" t="s">
        <v>16</v>
      </c>
      <c r="C16" s="24"/>
      <c r="D16" s="25"/>
      <c r="E16" s="9" t="s">
        <v>13</v>
      </c>
      <c r="F16" s="10">
        <v>1</v>
      </c>
      <c r="G16" s="11">
        <f>+G17+G23+G40+G43</f>
        <v>0</v>
      </c>
      <c r="H16" s="12"/>
      <c r="I16" s="13">
        <v>4</v>
      </c>
      <c r="J16" s="13">
        <v>2</v>
      </c>
    </row>
    <row r="17" spans="1:10" ht="42" customHeight="1" x14ac:dyDescent="0.15">
      <c r="A17" s="14"/>
      <c r="B17" s="15"/>
      <c r="C17" s="24" t="s">
        <v>17</v>
      </c>
      <c r="D17" s="25"/>
      <c r="E17" s="9" t="s">
        <v>13</v>
      </c>
      <c r="F17" s="10">
        <v>1</v>
      </c>
      <c r="G17" s="11">
        <f>+G18</f>
        <v>0</v>
      </c>
      <c r="H17" s="12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18</v>
      </c>
      <c r="E18" s="9" t="s">
        <v>13</v>
      </c>
      <c r="F18" s="10">
        <v>1</v>
      </c>
      <c r="G18" s="11">
        <f>+G19+G20+G21+G22</f>
        <v>0</v>
      </c>
      <c r="H18" s="12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19</v>
      </c>
      <c r="E19" s="9" t="s">
        <v>20</v>
      </c>
      <c r="F19" s="10">
        <v>555</v>
      </c>
      <c r="G19" s="17"/>
      <c r="H19" s="12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9" t="s">
        <v>20</v>
      </c>
      <c r="F20" s="10">
        <v>30</v>
      </c>
      <c r="G20" s="17"/>
      <c r="H20" s="12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77</v>
      </c>
      <c r="E21" s="9" t="s">
        <v>22</v>
      </c>
      <c r="F21" s="10">
        <v>75.599999999999994</v>
      </c>
      <c r="G21" s="17"/>
      <c r="H21" s="12"/>
      <c r="I21" s="13">
        <v>9</v>
      </c>
      <c r="J21" s="13">
        <v>4</v>
      </c>
    </row>
    <row r="22" spans="1:10" ht="42" customHeight="1" x14ac:dyDescent="0.15">
      <c r="A22" s="14"/>
      <c r="B22" s="15"/>
      <c r="C22" s="15"/>
      <c r="D22" s="16" t="s">
        <v>78</v>
      </c>
      <c r="E22" s="9" t="s">
        <v>22</v>
      </c>
      <c r="F22" s="10">
        <v>11.9</v>
      </c>
      <c r="G22" s="17"/>
      <c r="H22" s="12"/>
      <c r="I22" s="13">
        <v>10</v>
      </c>
      <c r="J22" s="13">
        <v>4</v>
      </c>
    </row>
    <row r="23" spans="1:10" ht="42" customHeight="1" x14ac:dyDescent="0.15">
      <c r="A23" s="14"/>
      <c r="B23" s="15"/>
      <c r="C23" s="24" t="s">
        <v>23</v>
      </c>
      <c r="D23" s="25"/>
      <c r="E23" s="9" t="s">
        <v>13</v>
      </c>
      <c r="F23" s="10">
        <v>1</v>
      </c>
      <c r="G23" s="11">
        <f>+G24+G36</f>
        <v>0</v>
      </c>
      <c r="H23" s="12"/>
      <c r="I23" s="13">
        <v>11</v>
      </c>
      <c r="J23" s="13">
        <v>3</v>
      </c>
    </row>
    <row r="24" spans="1:10" ht="42" customHeight="1" x14ac:dyDescent="0.15">
      <c r="A24" s="14"/>
      <c r="B24" s="15"/>
      <c r="C24" s="15"/>
      <c r="D24" s="16" t="s">
        <v>24</v>
      </c>
      <c r="E24" s="9" t="s">
        <v>13</v>
      </c>
      <c r="F24" s="10">
        <v>1</v>
      </c>
      <c r="G24" s="11">
        <f>+G25+G26+G27+G28+G29+G30+G31+G32+G33+G34+G35</f>
        <v>0</v>
      </c>
      <c r="H24" s="12"/>
      <c r="I24" s="13">
        <v>12</v>
      </c>
      <c r="J24" s="13">
        <v>4</v>
      </c>
    </row>
    <row r="25" spans="1:10" ht="42" customHeight="1" x14ac:dyDescent="0.15">
      <c r="A25" s="14"/>
      <c r="B25" s="15"/>
      <c r="C25" s="15"/>
      <c r="D25" s="16" t="s">
        <v>86</v>
      </c>
      <c r="E25" s="9" t="s">
        <v>20</v>
      </c>
      <c r="F25" s="10">
        <v>278.2</v>
      </c>
      <c r="G25" s="17"/>
      <c r="H25" s="12"/>
      <c r="I25" s="13">
        <v>13</v>
      </c>
      <c r="J25" s="13">
        <v>4</v>
      </c>
    </row>
    <row r="26" spans="1:10" ht="42" customHeight="1" x14ac:dyDescent="0.15">
      <c r="A26" s="14"/>
      <c r="B26" s="15"/>
      <c r="C26" s="15"/>
      <c r="D26" s="16" t="s">
        <v>79</v>
      </c>
      <c r="E26" s="9" t="s">
        <v>20</v>
      </c>
      <c r="F26" s="10">
        <v>278.2</v>
      </c>
      <c r="G26" s="17"/>
      <c r="H26" s="12"/>
      <c r="I26" s="13">
        <v>14</v>
      </c>
      <c r="J26" s="13">
        <v>4</v>
      </c>
    </row>
    <row r="27" spans="1:10" ht="42" customHeight="1" x14ac:dyDescent="0.15">
      <c r="A27" s="14"/>
      <c r="B27" s="15"/>
      <c r="C27" s="15"/>
      <c r="D27" s="16" t="s">
        <v>80</v>
      </c>
      <c r="E27" s="9" t="s">
        <v>25</v>
      </c>
      <c r="F27" s="10">
        <v>3</v>
      </c>
      <c r="G27" s="17"/>
      <c r="H27" s="12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81</v>
      </c>
      <c r="E28" s="9" t="s">
        <v>22</v>
      </c>
      <c r="F28" s="10">
        <v>205</v>
      </c>
      <c r="G28" s="17"/>
      <c r="H28" s="12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26</v>
      </c>
      <c r="E29" s="9" t="s">
        <v>22</v>
      </c>
      <c r="F29" s="10">
        <v>113.2</v>
      </c>
      <c r="G29" s="17"/>
      <c r="H29" s="12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82</v>
      </c>
      <c r="E30" s="9" t="s">
        <v>22</v>
      </c>
      <c r="F30" s="10">
        <v>7</v>
      </c>
      <c r="G30" s="17"/>
      <c r="H30" s="12"/>
      <c r="I30" s="13">
        <v>18</v>
      </c>
      <c r="J30" s="13">
        <v>4</v>
      </c>
    </row>
    <row r="31" spans="1:10" ht="42" customHeight="1" x14ac:dyDescent="0.15">
      <c r="A31" s="14"/>
      <c r="B31" s="15"/>
      <c r="C31" s="15"/>
      <c r="D31" s="16" t="s">
        <v>27</v>
      </c>
      <c r="E31" s="9" t="s">
        <v>25</v>
      </c>
      <c r="F31" s="10">
        <v>185</v>
      </c>
      <c r="G31" s="17"/>
      <c r="H31" s="12"/>
      <c r="I31" s="13">
        <v>19</v>
      </c>
      <c r="J31" s="13">
        <v>4</v>
      </c>
    </row>
    <row r="32" spans="1:10" ht="42" customHeight="1" x14ac:dyDescent="0.15">
      <c r="A32" s="14"/>
      <c r="B32" s="15"/>
      <c r="C32" s="15"/>
      <c r="D32" s="16" t="s">
        <v>83</v>
      </c>
      <c r="E32" s="9" t="s">
        <v>22</v>
      </c>
      <c r="F32" s="10">
        <v>8.4</v>
      </c>
      <c r="G32" s="17"/>
      <c r="H32" s="12"/>
      <c r="I32" s="13">
        <v>20</v>
      </c>
      <c r="J32" s="13">
        <v>4</v>
      </c>
    </row>
    <row r="33" spans="1:10" ht="42" customHeight="1" x14ac:dyDescent="0.15">
      <c r="A33" s="14"/>
      <c r="B33" s="15"/>
      <c r="C33" s="15"/>
      <c r="D33" s="16" t="s">
        <v>84</v>
      </c>
      <c r="E33" s="9" t="s">
        <v>22</v>
      </c>
      <c r="F33" s="10">
        <v>8.4</v>
      </c>
      <c r="G33" s="17"/>
      <c r="H33" s="12"/>
      <c r="I33" s="13">
        <v>21</v>
      </c>
      <c r="J33" s="13">
        <v>4</v>
      </c>
    </row>
    <row r="34" spans="1:10" ht="42" customHeight="1" x14ac:dyDescent="0.15">
      <c r="A34" s="14"/>
      <c r="B34" s="15"/>
      <c r="C34" s="15"/>
      <c r="D34" s="16" t="s">
        <v>28</v>
      </c>
      <c r="E34" s="9" t="s">
        <v>29</v>
      </c>
      <c r="F34" s="10">
        <v>4</v>
      </c>
      <c r="G34" s="17"/>
      <c r="H34" s="12"/>
      <c r="I34" s="13">
        <v>22</v>
      </c>
      <c r="J34" s="13">
        <v>4</v>
      </c>
    </row>
    <row r="35" spans="1:10" ht="42" customHeight="1" x14ac:dyDescent="0.15">
      <c r="A35" s="14"/>
      <c r="B35" s="15"/>
      <c r="C35" s="15"/>
      <c r="D35" s="16" t="s">
        <v>30</v>
      </c>
      <c r="E35" s="9" t="s">
        <v>29</v>
      </c>
      <c r="F35" s="10">
        <v>112.6</v>
      </c>
      <c r="G35" s="17"/>
      <c r="H35" s="12"/>
      <c r="I35" s="13">
        <v>23</v>
      </c>
      <c r="J35" s="13">
        <v>4</v>
      </c>
    </row>
    <row r="36" spans="1:10" ht="42" customHeight="1" x14ac:dyDescent="0.15">
      <c r="A36" s="14"/>
      <c r="B36" s="15"/>
      <c r="C36" s="15"/>
      <c r="D36" s="16" t="s">
        <v>31</v>
      </c>
      <c r="E36" s="9" t="s">
        <v>13</v>
      </c>
      <c r="F36" s="10">
        <v>1</v>
      </c>
      <c r="G36" s="11">
        <f>+G37+G38+G39</f>
        <v>0</v>
      </c>
      <c r="H36" s="12"/>
      <c r="I36" s="13">
        <v>24</v>
      </c>
      <c r="J36" s="13">
        <v>4</v>
      </c>
    </row>
    <row r="37" spans="1:10" ht="42" customHeight="1" x14ac:dyDescent="0.15">
      <c r="A37" s="14"/>
      <c r="B37" s="15"/>
      <c r="C37" s="15"/>
      <c r="D37" s="16" t="s">
        <v>85</v>
      </c>
      <c r="E37" s="9" t="s">
        <v>20</v>
      </c>
      <c r="F37" s="10">
        <v>6.6</v>
      </c>
      <c r="G37" s="17"/>
      <c r="H37" s="12"/>
      <c r="I37" s="13">
        <v>25</v>
      </c>
      <c r="J37" s="13">
        <v>4</v>
      </c>
    </row>
    <row r="38" spans="1:10" ht="42" customHeight="1" x14ac:dyDescent="0.15">
      <c r="A38" s="14"/>
      <c r="B38" s="15"/>
      <c r="C38" s="15"/>
      <c r="D38" s="16" t="s">
        <v>87</v>
      </c>
      <c r="E38" s="9" t="s">
        <v>22</v>
      </c>
      <c r="F38" s="10">
        <v>22.8</v>
      </c>
      <c r="G38" s="17"/>
      <c r="H38" s="12"/>
      <c r="I38" s="13">
        <v>26</v>
      </c>
      <c r="J38" s="13">
        <v>4</v>
      </c>
    </row>
    <row r="39" spans="1:10" ht="42" customHeight="1" x14ac:dyDescent="0.15">
      <c r="A39" s="14"/>
      <c r="B39" s="15"/>
      <c r="C39" s="15"/>
      <c r="D39" s="16" t="s">
        <v>32</v>
      </c>
      <c r="E39" s="9" t="s">
        <v>22</v>
      </c>
      <c r="F39" s="10">
        <v>22.8</v>
      </c>
      <c r="G39" s="17"/>
      <c r="H39" s="12"/>
      <c r="I39" s="13">
        <v>27</v>
      </c>
      <c r="J39" s="13">
        <v>4</v>
      </c>
    </row>
    <row r="40" spans="1:10" ht="42" customHeight="1" x14ac:dyDescent="0.15">
      <c r="A40" s="14"/>
      <c r="B40" s="15"/>
      <c r="C40" s="24" t="s">
        <v>33</v>
      </c>
      <c r="D40" s="25"/>
      <c r="E40" s="9" t="s">
        <v>13</v>
      </c>
      <c r="F40" s="10">
        <v>1</v>
      </c>
      <c r="G40" s="11">
        <f>+G41</f>
        <v>0</v>
      </c>
      <c r="H40" s="12"/>
      <c r="I40" s="13">
        <v>28</v>
      </c>
      <c r="J40" s="13">
        <v>3</v>
      </c>
    </row>
    <row r="41" spans="1:10" ht="42" customHeight="1" x14ac:dyDescent="0.15">
      <c r="A41" s="14"/>
      <c r="B41" s="15"/>
      <c r="C41" s="15"/>
      <c r="D41" s="16" t="s">
        <v>34</v>
      </c>
      <c r="E41" s="9" t="s">
        <v>13</v>
      </c>
      <c r="F41" s="10">
        <v>1</v>
      </c>
      <c r="G41" s="11">
        <f>+G42</f>
        <v>0</v>
      </c>
      <c r="H41" s="12"/>
      <c r="I41" s="13">
        <v>29</v>
      </c>
      <c r="J41" s="13">
        <v>4</v>
      </c>
    </row>
    <row r="42" spans="1:10" ht="42" customHeight="1" x14ac:dyDescent="0.15">
      <c r="A42" s="14"/>
      <c r="B42" s="15"/>
      <c r="C42" s="15"/>
      <c r="D42" s="16" t="s">
        <v>88</v>
      </c>
      <c r="E42" s="9" t="s">
        <v>35</v>
      </c>
      <c r="F42" s="10">
        <v>1</v>
      </c>
      <c r="G42" s="17"/>
      <c r="H42" s="12"/>
      <c r="I42" s="13">
        <v>30</v>
      </c>
      <c r="J42" s="13">
        <v>4</v>
      </c>
    </row>
    <row r="43" spans="1:10" ht="42" customHeight="1" x14ac:dyDescent="0.15">
      <c r="A43" s="14"/>
      <c r="B43" s="15"/>
      <c r="C43" s="24" t="s">
        <v>36</v>
      </c>
      <c r="D43" s="25"/>
      <c r="E43" s="9" t="s">
        <v>13</v>
      </c>
      <c r="F43" s="10">
        <v>1</v>
      </c>
      <c r="G43" s="11">
        <f>+G44+G46+G58</f>
        <v>0</v>
      </c>
      <c r="H43" s="12"/>
      <c r="I43" s="13">
        <v>31</v>
      </c>
      <c r="J43" s="13">
        <v>3</v>
      </c>
    </row>
    <row r="44" spans="1:10" ht="42" customHeight="1" x14ac:dyDescent="0.15">
      <c r="A44" s="14"/>
      <c r="B44" s="15"/>
      <c r="C44" s="15"/>
      <c r="D44" s="16" t="s">
        <v>37</v>
      </c>
      <c r="E44" s="9" t="s">
        <v>13</v>
      </c>
      <c r="F44" s="10">
        <v>1</v>
      </c>
      <c r="G44" s="11">
        <f>+G45</f>
        <v>0</v>
      </c>
      <c r="H44" s="12"/>
      <c r="I44" s="13">
        <v>32</v>
      </c>
      <c r="J44" s="13">
        <v>4</v>
      </c>
    </row>
    <row r="45" spans="1:10" ht="42" customHeight="1" x14ac:dyDescent="0.15">
      <c r="A45" s="14"/>
      <c r="B45" s="15"/>
      <c r="C45" s="15"/>
      <c r="D45" s="16" t="s">
        <v>38</v>
      </c>
      <c r="E45" s="9" t="s">
        <v>25</v>
      </c>
      <c r="F45" s="10">
        <v>1</v>
      </c>
      <c r="G45" s="17"/>
      <c r="H45" s="12"/>
      <c r="I45" s="13">
        <v>33</v>
      </c>
      <c r="J45" s="13">
        <v>4</v>
      </c>
    </row>
    <row r="46" spans="1:10" ht="42" customHeight="1" x14ac:dyDescent="0.15">
      <c r="A46" s="14"/>
      <c r="B46" s="15"/>
      <c r="C46" s="15"/>
      <c r="D46" s="16" t="s">
        <v>39</v>
      </c>
      <c r="E46" s="9" t="s">
        <v>13</v>
      </c>
      <c r="F46" s="10">
        <v>1</v>
      </c>
      <c r="G46" s="11">
        <f>+G47+G48+G49+G50+G51+G52+G53+G54+G55+G56+G57</f>
        <v>0</v>
      </c>
      <c r="H46" s="12"/>
      <c r="I46" s="13">
        <v>34</v>
      </c>
      <c r="J46" s="13">
        <v>4</v>
      </c>
    </row>
    <row r="47" spans="1:10" ht="42" customHeight="1" x14ac:dyDescent="0.15">
      <c r="A47" s="14"/>
      <c r="B47" s="15"/>
      <c r="C47" s="15"/>
      <c r="D47" s="16" t="s">
        <v>40</v>
      </c>
      <c r="E47" s="9" t="s">
        <v>25</v>
      </c>
      <c r="F47" s="10">
        <v>4</v>
      </c>
      <c r="G47" s="17"/>
      <c r="H47" s="12"/>
      <c r="I47" s="13">
        <v>35</v>
      </c>
      <c r="J47" s="13">
        <v>4</v>
      </c>
    </row>
    <row r="48" spans="1:10" ht="42" customHeight="1" x14ac:dyDescent="0.15">
      <c r="A48" s="14"/>
      <c r="B48" s="15"/>
      <c r="C48" s="15"/>
      <c r="D48" s="16" t="s">
        <v>41</v>
      </c>
      <c r="E48" s="9" t="s">
        <v>25</v>
      </c>
      <c r="F48" s="10">
        <v>1</v>
      </c>
      <c r="G48" s="17"/>
      <c r="H48" s="12"/>
      <c r="I48" s="13">
        <v>36</v>
      </c>
      <c r="J48" s="13">
        <v>4</v>
      </c>
    </row>
    <row r="49" spans="1:10" ht="42" customHeight="1" x14ac:dyDescent="0.15">
      <c r="A49" s="14"/>
      <c r="B49" s="15"/>
      <c r="C49" s="15"/>
      <c r="D49" s="16" t="s">
        <v>42</v>
      </c>
      <c r="E49" s="9" t="s">
        <v>25</v>
      </c>
      <c r="F49" s="10">
        <v>3</v>
      </c>
      <c r="G49" s="17"/>
      <c r="H49" s="12"/>
      <c r="I49" s="13">
        <v>37</v>
      </c>
      <c r="J49" s="13">
        <v>4</v>
      </c>
    </row>
    <row r="50" spans="1:10" ht="42" customHeight="1" x14ac:dyDescent="0.15">
      <c r="A50" s="14"/>
      <c r="B50" s="15"/>
      <c r="C50" s="15"/>
      <c r="D50" s="16" t="s">
        <v>43</v>
      </c>
      <c r="E50" s="9" t="s">
        <v>25</v>
      </c>
      <c r="F50" s="10">
        <v>1</v>
      </c>
      <c r="G50" s="17"/>
      <c r="H50" s="12"/>
      <c r="I50" s="13">
        <v>38</v>
      </c>
      <c r="J50" s="13">
        <v>4</v>
      </c>
    </row>
    <row r="51" spans="1:10" ht="42" customHeight="1" x14ac:dyDescent="0.15">
      <c r="A51" s="14"/>
      <c r="B51" s="15"/>
      <c r="C51" s="15"/>
      <c r="D51" s="16" t="s">
        <v>44</v>
      </c>
      <c r="E51" s="9" t="s">
        <v>25</v>
      </c>
      <c r="F51" s="10">
        <v>1</v>
      </c>
      <c r="G51" s="17"/>
      <c r="H51" s="12"/>
      <c r="I51" s="13">
        <v>39</v>
      </c>
      <c r="J51" s="13">
        <v>4</v>
      </c>
    </row>
    <row r="52" spans="1:10" ht="42" customHeight="1" x14ac:dyDescent="0.15">
      <c r="A52" s="14"/>
      <c r="B52" s="15"/>
      <c r="C52" s="15"/>
      <c r="D52" s="16" t="s">
        <v>45</v>
      </c>
      <c r="E52" s="9" t="s">
        <v>25</v>
      </c>
      <c r="F52" s="10">
        <v>2</v>
      </c>
      <c r="G52" s="17"/>
      <c r="H52" s="12"/>
      <c r="I52" s="13">
        <v>40</v>
      </c>
      <c r="J52" s="13">
        <v>4</v>
      </c>
    </row>
    <row r="53" spans="1:10" ht="42" customHeight="1" x14ac:dyDescent="0.15">
      <c r="A53" s="14"/>
      <c r="B53" s="15"/>
      <c r="C53" s="15"/>
      <c r="D53" s="16" t="s">
        <v>46</v>
      </c>
      <c r="E53" s="9" t="s">
        <v>25</v>
      </c>
      <c r="F53" s="10">
        <v>1</v>
      </c>
      <c r="G53" s="17"/>
      <c r="H53" s="12"/>
      <c r="I53" s="13">
        <v>41</v>
      </c>
      <c r="J53" s="13">
        <v>4</v>
      </c>
    </row>
    <row r="54" spans="1:10" ht="42" customHeight="1" x14ac:dyDescent="0.15">
      <c r="A54" s="14"/>
      <c r="B54" s="15"/>
      <c r="C54" s="15"/>
      <c r="D54" s="16" t="s">
        <v>47</v>
      </c>
      <c r="E54" s="9" t="s">
        <v>25</v>
      </c>
      <c r="F54" s="10">
        <v>2</v>
      </c>
      <c r="G54" s="17"/>
      <c r="H54" s="12"/>
      <c r="I54" s="13">
        <v>42</v>
      </c>
      <c r="J54" s="13">
        <v>4</v>
      </c>
    </row>
    <row r="55" spans="1:10" ht="42" customHeight="1" x14ac:dyDescent="0.15">
      <c r="A55" s="14"/>
      <c r="B55" s="15"/>
      <c r="C55" s="15"/>
      <c r="D55" s="16" t="s">
        <v>48</v>
      </c>
      <c r="E55" s="9" t="s">
        <v>25</v>
      </c>
      <c r="F55" s="10">
        <v>1</v>
      </c>
      <c r="G55" s="17"/>
      <c r="H55" s="12"/>
      <c r="I55" s="13">
        <v>43</v>
      </c>
      <c r="J55" s="13">
        <v>4</v>
      </c>
    </row>
    <row r="56" spans="1:10" ht="42" customHeight="1" x14ac:dyDescent="0.15">
      <c r="A56" s="14"/>
      <c r="B56" s="15"/>
      <c r="C56" s="15"/>
      <c r="D56" s="16" t="s">
        <v>49</v>
      </c>
      <c r="E56" s="9" t="s">
        <v>25</v>
      </c>
      <c r="F56" s="10">
        <v>1</v>
      </c>
      <c r="G56" s="17"/>
      <c r="H56" s="12"/>
      <c r="I56" s="13">
        <v>44</v>
      </c>
      <c r="J56" s="13">
        <v>4</v>
      </c>
    </row>
    <row r="57" spans="1:10" ht="42" customHeight="1" x14ac:dyDescent="0.15">
      <c r="A57" s="14"/>
      <c r="B57" s="15"/>
      <c r="C57" s="15"/>
      <c r="D57" s="16" t="s">
        <v>50</v>
      </c>
      <c r="E57" s="9" t="s">
        <v>20</v>
      </c>
      <c r="F57" s="10">
        <v>2.2999999999999998</v>
      </c>
      <c r="G57" s="17"/>
      <c r="H57" s="12"/>
      <c r="I57" s="13">
        <v>45</v>
      </c>
      <c r="J57" s="13">
        <v>4</v>
      </c>
    </row>
    <row r="58" spans="1:10" ht="42" customHeight="1" x14ac:dyDescent="0.15">
      <c r="A58" s="14"/>
      <c r="B58" s="15"/>
      <c r="C58" s="15"/>
      <c r="D58" s="16" t="s">
        <v>51</v>
      </c>
      <c r="E58" s="9" t="s">
        <v>13</v>
      </c>
      <c r="F58" s="10">
        <v>1</v>
      </c>
      <c r="G58" s="11">
        <f>+G59</f>
        <v>0</v>
      </c>
      <c r="H58" s="12"/>
      <c r="I58" s="13">
        <v>46</v>
      </c>
      <c r="J58" s="13">
        <v>4</v>
      </c>
    </row>
    <row r="59" spans="1:10" ht="42" customHeight="1" x14ac:dyDescent="0.15">
      <c r="A59" s="14"/>
      <c r="B59" s="15"/>
      <c r="C59" s="15"/>
      <c r="D59" s="16" t="s">
        <v>52</v>
      </c>
      <c r="E59" s="9" t="s">
        <v>29</v>
      </c>
      <c r="F59" s="10">
        <v>5</v>
      </c>
      <c r="G59" s="17"/>
      <c r="H59" s="12"/>
      <c r="I59" s="13">
        <v>47</v>
      </c>
      <c r="J59" s="13">
        <v>4</v>
      </c>
    </row>
    <row r="60" spans="1:10" ht="42" customHeight="1" x14ac:dyDescent="0.15">
      <c r="A60" s="14"/>
      <c r="B60" s="24" t="s">
        <v>53</v>
      </c>
      <c r="C60" s="24"/>
      <c r="D60" s="25"/>
      <c r="E60" s="9" t="s">
        <v>13</v>
      </c>
      <c r="F60" s="10">
        <v>1</v>
      </c>
      <c r="G60" s="11">
        <f>+G61+G65</f>
        <v>0</v>
      </c>
      <c r="H60" s="12"/>
      <c r="I60" s="13">
        <v>48</v>
      </c>
      <c r="J60" s="13">
        <v>2</v>
      </c>
    </row>
    <row r="61" spans="1:10" ht="42" customHeight="1" x14ac:dyDescent="0.15">
      <c r="A61" s="14"/>
      <c r="B61" s="15"/>
      <c r="C61" s="24" t="s">
        <v>17</v>
      </c>
      <c r="D61" s="25"/>
      <c r="E61" s="9" t="s">
        <v>13</v>
      </c>
      <c r="F61" s="10">
        <v>1</v>
      </c>
      <c r="G61" s="11">
        <f>+G62</f>
        <v>0</v>
      </c>
      <c r="H61" s="12"/>
      <c r="I61" s="13">
        <v>49</v>
      </c>
      <c r="J61" s="13">
        <v>3</v>
      </c>
    </row>
    <row r="62" spans="1:10" ht="42" customHeight="1" x14ac:dyDescent="0.15">
      <c r="A62" s="14"/>
      <c r="B62" s="15"/>
      <c r="C62" s="15"/>
      <c r="D62" s="16" t="s">
        <v>18</v>
      </c>
      <c r="E62" s="9" t="s">
        <v>13</v>
      </c>
      <c r="F62" s="10">
        <v>1</v>
      </c>
      <c r="G62" s="11">
        <f>+G63+G64</f>
        <v>0</v>
      </c>
      <c r="H62" s="12"/>
      <c r="I62" s="13">
        <v>50</v>
      </c>
      <c r="J62" s="13">
        <v>4</v>
      </c>
    </row>
    <row r="63" spans="1:10" ht="42" customHeight="1" x14ac:dyDescent="0.15">
      <c r="A63" s="14"/>
      <c r="B63" s="15"/>
      <c r="C63" s="15"/>
      <c r="D63" s="16" t="s">
        <v>19</v>
      </c>
      <c r="E63" s="9" t="s">
        <v>20</v>
      </c>
      <c r="F63" s="10">
        <v>44</v>
      </c>
      <c r="G63" s="17"/>
      <c r="H63" s="12"/>
      <c r="I63" s="13">
        <v>51</v>
      </c>
      <c r="J63" s="13">
        <v>4</v>
      </c>
    </row>
    <row r="64" spans="1:10" ht="42" customHeight="1" x14ac:dyDescent="0.15">
      <c r="A64" s="14"/>
      <c r="B64" s="15"/>
      <c r="C64" s="15"/>
      <c r="D64" s="16" t="s">
        <v>77</v>
      </c>
      <c r="E64" s="9" t="s">
        <v>22</v>
      </c>
      <c r="F64" s="10">
        <v>20.399999999999999</v>
      </c>
      <c r="G64" s="17"/>
      <c r="H64" s="12"/>
      <c r="I64" s="13">
        <v>52</v>
      </c>
      <c r="J64" s="13">
        <v>4</v>
      </c>
    </row>
    <row r="65" spans="1:10" ht="42" customHeight="1" x14ac:dyDescent="0.15">
      <c r="A65" s="14"/>
      <c r="B65" s="15"/>
      <c r="C65" s="24" t="s">
        <v>54</v>
      </c>
      <c r="D65" s="25"/>
      <c r="E65" s="9" t="s">
        <v>13</v>
      </c>
      <c r="F65" s="10">
        <v>1</v>
      </c>
      <c r="G65" s="11">
        <f>+G66</f>
        <v>0</v>
      </c>
      <c r="H65" s="12"/>
      <c r="I65" s="13">
        <v>53</v>
      </c>
      <c r="J65" s="13">
        <v>3</v>
      </c>
    </row>
    <row r="66" spans="1:10" ht="42" customHeight="1" x14ac:dyDescent="0.15">
      <c r="A66" s="14"/>
      <c r="B66" s="15"/>
      <c r="C66" s="15"/>
      <c r="D66" s="16" t="s">
        <v>55</v>
      </c>
      <c r="E66" s="9" t="s">
        <v>13</v>
      </c>
      <c r="F66" s="10">
        <v>1</v>
      </c>
      <c r="G66" s="11">
        <f>+G67+G68</f>
        <v>0</v>
      </c>
      <c r="H66" s="12"/>
      <c r="I66" s="13">
        <v>54</v>
      </c>
      <c r="J66" s="13">
        <v>4</v>
      </c>
    </row>
    <row r="67" spans="1:10" ht="42" customHeight="1" x14ac:dyDescent="0.15">
      <c r="A67" s="14"/>
      <c r="B67" s="15"/>
      <c r="C67" s="15"/>
      <c r="D67" s="16" t="s">
        <v>56</v>
      </c>
      <c r="E67" s="9" t="s">
        <v>29</v>
      </c>
      <c r="F67" s="10">
        <v>54</v>
      </c>
      <c r="G67" s="17"/>
      <c r="H67" s="12"/>
      <c r="I67" s="13">
        <v>55</v>
      </c>
      <c r="J67" s="13">
        <v>4</v>
      </c>
    </row>
    <row r="68" spans="1:10" ht="42" customHeight="1" x14ac:dyDescent="0.15">
      <c r="A68" s="14"/>
      <c r="B68" s="15"/>
      <c r="C68" s="15"/>
      <c r="D68" s="16" t="s">
        <v>89</v>
      </c>
      <c r="E68" s="9" t="s">
        <v>22</v>
      </c>
      <c r="F68" s="10">
        <v>49.2</v>
      </c>
      <c r="G68" s="17"/>
      <c r="H68" s="12"/>
      <c r="I68" s="13">
        <v>56</v>
      </c>
      <c r="J68" s="13">
        <v>4</v>
      </c>
    </row>
    <row r="69" spans="1:10" ht="42" customHeight="1" x14ac:dyDescent="0.15">
      <c r="A69" s="14"/>
      <c r="B69" s="24" t="s">
        <v>57</v>
      </c>
      <c r="C69" s="24"/>
      <c r="D69" s="25"/>
      <c r="E69" s="9" t="s">
        <v>13</v>
      </c>
      <c r="F69" s="10">
        <v>1</v>
      </c>
      <c r="G69" s="11">
        <f>+G70</f>
        <v>0</v>
      </c>
      <c r="H69" s="12"/>
      <c r="I69" s="13">
        <v>57</v>
      </c>
      <c r="J69" s="13">
        <v>2</v>
      </c>
    </row>
    <row r="70" spans="1:10" ht="42" customHeight="1" x14ac:dyDescent="0.15">
      <c r="A70" s="14"/>
      <c r="B70" s="15"/>
      <c r="C70" s="24" t="s">
        <v>57</v>
      </c>
      <c r="D70" s="25"/>
      <c r="E70" s="9" t="s">
        <v>13</v>
      </c>
      <c r="F70" s="10">
        <v>1</v>
      </c>
      <c r="G70" s="11">
        <f>+G71+G74</f>
        <v>0</v>
      </c>
      <c r="H70" s="12"/>
      <c r="I70" s="13">
        <v>58</v>
      </c>
      <c r="J70" s="13">
        <v>3</v>
      </c>
    </row>
    <row r="71" spans="1:10" ht="42" customHeight="1" x14ac:dyDescent="0.15">
      <c r="A71" s="14"/>
      <c r="B71" s="15"/>
      <c r="C71" s="15"/>
      <c r="D71" s="16" t="s">
        <v>58</v>
      </c>
      <c r="E71" s="9" t="s">
        <v>13</v>
      </c>
      <c r="F71" s="10">
        <v>1</v>
      </c>
      <c r="G71" s="11">
        <f>+G72+G73</f>
        <v>0</v>
      </c>
      <c r="H71" s="12"/>
      <c r="I71" s="13">
        <v>59</v>
      </c>
      <c r="J71" s="13">
        <v>4</v>
      </c>
    </row>
    <row r="72" spans="1:10" ht="42" customHeight="1" x14ac:dyDescent="0.15">
      <c r="A72" s="14"/>
      <c r="B72" s="15"/>
      <c r="C72" s="15"/>
      <c r="D72" s="16" t="s">
        <v>90</v>
      </c>
      <c r="E72" s="9" t="s">
        <v>29</v>
      </c>
      <c r="F72" s="10">
        <v>60</v>
      </c>
      <c r="G72" s="17"/>
      <c r="H72" s="12"/>
      <c r="I72" s="13">
        <v>60</v>
      </c>
      <c r="J72" s="13">
        <v>4</v>
      </c>
    </row>
    <row r="73" spans="1:10" ht="42" customHeight="1" x14ac:dyDescent="0.15">
      <c r="A73" s="14"/>
      <c r="B73" s="15"/>
      <c r="C73" s="15"/>
      <c r="D73" s="16" t="s">
        <v>91</v>
      </c>
      <c r="E73" s="9" t="s">
        <v>22</v>
      </c>
      <c r="F73" s="10">
        <v>3</v>
      </c>
      <c r="G73" s="17"/>
      <c r="H73" s="12"/>
      <c r="I73" s="13">
        <v>61</v>
      </c>
      <c r="J73" s="13">
        <v>4</v>
      </c>
    </row>
    <row r="74" spans="1:10" ht="42" customHeight="1" x14ac:dyDescent="0.15">
      <c r="A74" s="14"/>
      <c r="B74" s="15"/>
      <c r="C74" s="15"/>
      <c r="D74" s="16" t="s">
        <v>59</v>
      </c>
      <c r="E74" s="9" t="s">
        <v>13</v>
      </c>
      <c r="F74" s="10">
        <v>1</v>
      </c>
      <c r="G74" s="11">
        <f>+G75+G76</f>
        <v>0</v>
      </c>
      <c r="H74" s="12"/>
      <c r="I74" s="13">
        <v>62</v>
      </c>
      <c r="J74" s="13">
        <v>4</v>
      </c>
    </row>
    <row r="75" spans="1:10" ht="42" customHeight="1" x14ac:dyDescent="0.15">
      <c r="A75" s="14"/>
      <c r="B75" s="15"/>
      <c r="C75" s="15"/>
      <c r="D75" s="16" t="s">
        <v>92</v>
      </c>
      <c r="E75" s="9" t="s">
        <v>60</v>
      </c>
      <c r="F75" s="10">
        <v>16</v>
      </c>
      <c r="G75" s="17"/>
      <c r="H75" s="12"/>
      <c r="I75" s="13">
        <v>63</v>
      </c>
      <c r="J75" s="13">
        <v>4</v>
      </c>
    </row>
    <row r="76" spans="1:10" ht="42" customHeight="1" x14ac:dyDescent="0.15">
      <c r="A76" s="14"/>
      <c r="B76" s="15"/>
      <c r="C76" s="15"/>
      <c r="D76" s="16" t="s">
        <v>61</v>
      </c>
      <c r="E76" s="9" t="s">
        <v>22</v>
      </c>
      <c r="F76" s="10">
        <v>17.8</v>
      </c>
      <c r="G76" s="17"/>
      <c r="H76" s="12"/>
      <c r="I76" s="13">
        <v>64</v>
      </c>
      <c r="J76" s="13">
        <v>4</v>
      </c>
    </row>
    <row r="77" spans="1:10" ht="42" customHeight="1" x14ac:dyDescent="0.15">
      <c r="A77" s="23" t="s">
        <v>62</v>
      </c>
      <c r="B77" s="24"/>
      <c r="C77" s="24"/>
      <c r="D77" s="25"/>
      <c r="E77" s="9" t="s">
        <v>13</v>
      </c>
      <c r="F77" s="10">
        <v>1</v>
      </c>
      <c r="G77" s="11">
        <f>+G78+G91</f>
        <v>0</v>
      </c>
      <c r="H77" s="12"/>
      <c r="I77" s="13">
        <v>65</v>
      </c>
      <c r="J77" s="13"/>
    </row>
    <row r="78" spans="1:10" ht="42" customHeight="1" x14ac:dyDescent="0.15">
      <c r="A78" s="23" t="s">
        <v>63</v>
      </c>
      <c r="B78" s="24"/>
      <c r="C78" s="24"/>
      <c r="D78" s="25"/>
      <c r="E78" s="9" t="s">
        <v>13</v>
      </c>
      <c r="F78" s="10">
        <v>1</v>
      </c>
      <c r="G78" s="11">
        <f>+G79+G80+G85</f>
        <v>0</v>
      </c>
      <c r="H78" s="12"/>
      <c r="I78" s="13">
        <v>66</v>
      </c>
      <c r="J78" s="13">
        <v>200</v>
      </c>
    </row>
    <row r="79" spans="1:10" ht="42" customHeight="1" x14ac:dyDescent="0.15">
      <c r="A79" s="23" t="s">
        <v>64</v>
      </c>
      <c r="B79" s="24"/>
      <c r="C79" s="24"/>
      <c r="D79" s="25"/>
      <c r="E79" s="9" t="s">
        <v>13</v>
      </c>
      <c r="F79" s="10">
        <v>1</v>
      </c>
      <c r="G79" s="17"/>
      <c r="H79" s="12"/>
      <c r="I79" s="13">
        <v>67</v>
      </c>
      <c r="J79" s="13"/>
    </row>
    <row r="80" spans="1:10" ht="42" customHeight="1" x14ac:dyDescent="0.15">
      <c r="A80" s="23" t="s">
        <v>65</v>
      </c>
      <c r="B80" s="24"/>
      <c r="C80" s="24"/>
      <c r="D80" s="25"/>
      <c r="E80" s="9" t="s">
        <v>13</v>
      </c>
      <c r="F80" s="10">
        <v>1</v>
      </c>
      <c r="G80" s="11">
        <f>+G81</f>
        <v>0</v>
      </c>
      <c r="H80" s="12"/>
      <c r="I80" s="13">
        <v>68</v>
      </c>
      <c r="J80" s="13">
        <v>1</v>
      </c>
    </row>
    <row r="81" spans="1:10" ht="42" customHeight="1" x14ac:dyDescent="0.15">
      <c r="A81" s="14"/>
      <c r="B81" s="24" t="s">
        <v>65</v>
      </c>
      <c r="C81" s="24"/>
      <c r="D81" s="25"/>
      <c r="E81" s="9" t="s">
        <v>13</v>
      </c>
      <c r="F81" s="10">
        <v>1</v>
      </c>
      <c r="G81" s="11">
        <f>+G82</f>
        <v>0</v>
      </c>
      <c r="H81" s="12"/>
      <c r="I81" s="13">
        <v>69</v>
      </c>
      <c r="J81" s="13">
        <v>2</v>
      </c>
    </row>
    <row r="82" spans="1:10" ht="42" customHeight="1" x14ac:dyDescent="0.15">
      <c r="A82" s="14"/>
      <c r="B82" s="15"/>
      <c r="C82" s="24" t="s">
        <v>65</v>
      </c>
      <c r="D82" s="25"/>
      <c r="E82" s="9" t="s">
        <v>13</v>
      </c>
      <c r="F82" s="10">
        <v>1</v>
      </c>
      <c r="G82" s="11">
        <f>+G83</f>
        <v>0</v>
      </c>
      <c r="H82" s="12"/>
      <c r="I82" s="13">
        <v>70</v>
      </c>
      <c r="J82" s="13">
        <v>3</v>
      </c>
    </row>
    <row r="83" spans="1:10" ht="42" customHeight="1" x14ac:dyDescent="0.15">
      <c r="A83" s="14"/>
      <c r="B83" s="15"/>
      <c r="C83" s="15"/>
      <c r="D83" s="16" t="s">
        <v>65</v>
      </c>
      <c r="E83" s="9" t="s">
        <v>13</v>
      </c>
      <c r="F83" s="10">
        <v>1</v>
      </c>
      <c r="G83" s="11">
        <f>+G84</f>
        <v>0</v>
      </c>
      <c r="H83" s="12"/>
      <c r="I83" s="13">
        <v>71</v>
      </c>
      <c r="J83" s="13">
        <v>4</v>
      </c>
    </row>
    <row r="84" spans="1:10" ht="42" customHeight="1" x14ac:dyDescent="0.15">
      <c r="A84" s="14"/>
      <c r="B84" s="15"/>
      <c r="C84" s="15"/>
      <c r="D84" s="16" t="s">
        <v>93</v>
      </c>
      <c r="E84" s="9" t="s">
        <v>66</v>
      </c>
      <c r="F84" s="10">
        <v>3.1</v>
      </c>
      <c r="G84" s="17"/>
      <c r="H84" s="12"/>
      <c r="I84" s="13">
        <v>72</v>
      </c>
      <c r="J84" s="13">
        <v>4</v>
      </c>
    </row>
    <row r="85" spans="1:10" ht="42" customHeight="1" x14ac:dyDescent="0.15">
      <c r="A85" s="23" t="s">
        <v>67</v>
      </c>
      <c r="B85" s="24"/>
      <c r="C85" s="24"/>
      <c r="D85" s="25"/>
      <c r="E85" s="9" t="s">
        <v>13</v>
      </c>
      <c r="F85" s="10">
        <v>1</v>
      </c>
      <c r="G85" s="11">
        <f>+G86</f>
        <v>0</v>
      </c>
      <c r="H85" s="12"/>
      <c r="I85" s="13">
        <v>73</v>
      </c>
      <c r="J85" s="13">
        <v>1</v>
      </c>
    </row>
    <row r="86" spans="1:10" ht="42" customHeight="1" x14ac:dyDescent="0.15">
      <c r="A86" s="14"/>
      <c r="B86" s="24" t="s">
        <v>67</v>
      </c>
      <c r="C86" s="24"/>
      <c r="D86" s="25"/>
      <c r="E86" s="9" t="s">
        <v>13</v>
      </c>
      <c r="F86" s="10">
        <v>1</v>
      </c>
      <c r="G86" s="11">
        <f>+G87</f>
        <v>0</v>
      </c>
      <c r="H86" s="12"/>
      <c r="I86" s="13">
        <v>74</v>
      </c>
      <c r="J86" s="13">
        <v>2</v>
      </c>
    </row>
    <row r="87" spans="1:10" ht="42" customHeight="1" x14ac:dyDescent="0.15">
      <c r="A87" s="14"/>
      <c r="B87" s="15"/>
      <c r="C87" s="24" t="s">
        <v>67</v>
      </c>
      <c r="D87" s="25"/>
      <c r="E87" s="9" t="s">
        <v>13</v>
      </c>
      <c r="F87" s="10">
        <v>1</v>
      </c>
      <c r="G87" s="11">
        <f>+G88</f>
        <v>0</v>
      </c>
      <c r="H87" s="12"/>
      <c r="I87" s="13">
        <v>75</v>
      </c>
      <c r="J87" s="13">
        <v>3</v>
      </c>
    </row>
    <row r="88" spans="1:10" ht="42" customHeight="1" x14ac:dyDescent="0.15">
      <c r="A88" s="14"/>
      <c r="B88" s="15"/>
      <c r="C88" s="15"/>
      <c r="D88" s="16" t="s">
        <v>67</v>
      </c>
      <c r="E88" s="9" t="s">
        <v>13</v>
      </c>
      <c r="F88" s="10">
        <v>1</v>
      </c>
      <c r="G88" s="11">
        <f>+G89+G90</f>
        <v>0</v>
      </c>
      <c r="H88" s="12"/>
      <c r="I88" s="13">
        <v>76</v>
      </c>
      <c r="J88" s="13">
        <v>4</v>
      </c>
    </row>
    <row r="89" spans="1:10" ht="42" customHeight="1" x14ac:dyDescent="0.15">
      <c r="A89" s="14"/>
      <c r="B89" s="15"/>
      <c r="C89" s="15"/>
      <c r="D89" s="16" t="s">
        <v>68</v>
      </c>
      <c r="E89" s="9" t="s">
        <v>69</v>
      </c>
      <c r="F89" s="10">
        <v>1</v>
      </c>
      <c r="G89" s="17"/>
      <c r="H89" s="12"/>
      <c r="I89" s="13">
        <v>77</v>
      </c>
      <c r="J89" s="13">
        <v>4</v>
      </c>
    </row>
    <row r="90" spans="1:10" ht="42" customHeight="1" x14ac:dyDescent="0.15">
      <c r="A90" s="14"/>
      <c r="B90" s="15"/>
      <c r="C90" s="15"/>
      <c r="D90" s="16" t="s">
        <v>70</v>
      </c>
      <c r="E90" s="9" t="s">
        <v>13</v>
      </c>
      <c r="F90" s="10">
        <v>1</v>
      </c>
      <c r="G90" s="17"/>
      <c r="H90" s="12"/>
      <c r="I90" s="13">
        <v>78</v>
      </c>
      <c r="J90" s="13">
        <v>4</v>
      </c>
    </row>
    <row r="91" spans="1:10" ht="42" customHeight="1" x14ac:dyDescent="0.15">
      <c r="A91" s="23" t="s">
        <v>71</v>
      </c>
      <c r="B91" s="24"/>
      <c r="C91" s="24"/>
      <c r="D91" s="25"/>
      <c r="E91" s="9" t="s">
        <v>13</v>
      </c>
      <c r="F91" s="10">
        <v>1</v>
      </c>
      <c r="G91" s="11">
        <f>+G94</f>
        <v>0</v>
      </c>
      <c r="H91" s="12"/>
      <c r="I91" s="13">
        <v>79</v>
      </c>
      <c r="J91" s="13">
        <v>210</v>
      </c>
    </row>
    <row r="92" spans="1:10" ht="42" customHeight="1" x14ac:dyDescent="0.15">
      <c r="A92" s="22"/>
      <c r="B92" s="44" t="s">
        <v>97</v>
      </c>
      <c r="C92" s="44"/>
      <c r="D92" s="45"/>
      <c r="E92" s="37" t="s">
        <v>13</v>
      </c>
      <c r="F92" s="38">
        <v>1</v>
      </c>
      <c r="G92" s="39"/>
      <c r="H92" s="40"/>
      <c r="I92" s="43"/>
      <c r="J92" s="41"/>
    </row>
    <row r="93" spans="1:10" ht="42" customHeight="1" x14ac:dyDescent="0.15">
      <c r="A93" s="22"/>
      <c r="B93" s="46" t="s">
        <v>98</v>
      </c>
      <c r="C93" s="46"/>
      <c r="D93" s="47"/>
      <c r="E93" s="37" t="s">
        <v>13</v>
      </c>
      <c r="F93" s="38">
        <v>1</v>
      </c>
      <c r="G93" s="39"/>
      <c r="H93" s="40"/>
      <c r="I93" s="43"/>
      <c r="J93" s="41"/>
    </row>
    <row r="94" spans="1:10" ht="42" customHeight="1" x14ac:dyDescent="0.15">
      <c r="A94" s="23" t="s">
        <v>72</v>
      </c>
      <c r="B94" s="24"/>
      <c r="C94" s="24"/>
      <c r="D94" s="25"/>
      <c r="E94" s="9" t="s">
        <v>13</v>
      </c>
      <c r="F94" s="10">
        <v>1</v>
      </c>
      <c r="G94" s="17"/>
      <c r="H94" s="12"/>
      <c r="I94" s="13">
        <v>80</v>
      </c>
      <c r="J94" s="13"/>
    </row>
    <row r="95" spans="1:10" ht="42" customHeight="1" x14ac:dyDescent="0.15">
      <c r="A95" s="23" t="s">
        <v>73</v>
      </c>
      <c r="B95" s="24"/>
      <c r="C95" s="24"/>
      <c r="D95" s="25"/>
      <c r="E95" s="9" t="s">
        <v>13</v>
      </c>
      <c r="F95" s="10">
        <v>1</v>
      </c>
      <c r="G95" s="17"/>
      <c r="H95" s="12"/>
      <c r="I95" s="13">
        <v>81</v>
      </c>
      <c r="J95" s="13">
        <v>220</v>
      </c>
    </row>
    <row r="96" spans="1:10" ht="42" customHeight="1" x14ac:dyDescent="0.15">
      <c r="A96" s="23" t="s">
        <v>74</v>
      </c>
      <c r="B96" s="24"/>
      <c r="C96" s="24"/>
      <c r="D96" s="25"/>
      <c r="E96" s="9" t="s">
        <v>13</v>
      </c>
      <c r="F96" s="10">
        <v>1</v>
      </c>
      <c r="G96" s="11">
        <f>+G10+G95</f>
        <v>0</v>
      </c>
      <c r="H96" s="12"/>
      <c r="I96" s="13">
        <v>82</v>
      </c>
      <c r="J96" s="13">
        <v>30</v>
      </c>
    </row>
    <row r="97" spans="1:10" ht="42" customHeight="1" x14ac:dyDescent="0.15">
      <c r="A97" s="26" t="s">
        <v>75</v>
      </c>
      <c r="B97" s="27"/>
      <c r="C97" s="27"/>
      <c r="D97" s="28"/>
      <c r="E97" s="18" t="s">
        <v>76</v>
      </c>
      <c r="F97" s="19" t="s">
        <v>76</v>
      </c>
      <c r="G97" s="20">
        <f>G96</f>
        <v>0</v>
      </c>
      <c r="I97" s="21">
        <v>83</v>
      </c>
      <c r="J97" s="21">
        <v>90</v>
      </c>
    </row>
    <row r="98" spans="1:10" ht="42" customHeight="1" x14ac:dyDescent="0.15"/>
    <row r="99" spans="1:10" ht="42" customHeight="1" x14ac:dyDescent="0.15"/>
  </sheetData>
  <sheetProtection algorithmName="SHA-512" hashValue="XoB4jKjtBlNWebpbmn0U+A/fGNANMalY6b2yz8qtOIae3kcBPap2uu/Ae5SB8SlvWen/SN+dEPHrN7FwWeiLmg==" saltValue="bVzTpsyDQvdwD9musoagVw==" spinCount="100000" sheet="1" objects="1" scenarios="1"/>
  <mergeCells count="38">
    <mergeCell ref="B11:D11"/>
    <mergeCell ref="B13:D13"/>
    <mergeCell ref="B14:D14"/>
    <mergeCell ref="B92:D92"/>
    <mergeCell ref="B93:D93"/>
    <mergeCell ref="A97:D97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3:D23"/>
    <mergeCell ref="C40:D40"/>
    <mergeCell ref="C43:D43"/>
    <mergeCell ref="B60:D60"/>
    <mergeCell ref="C61:D61"/>
    <mergeCell ref="C65:D65"/>
    <mergeCell ref="B69:D69"/>
    <mergeCell ref="C70:D70"/>
    <mergeCell ref="A77:D77"/>
    <mergeCell ref="A78:D78"/>
    <mergeCell ref="A79:D79"/>
    <mergeCell ref="A80:D80"/>
    <mergeCell ref="B81:D81"/>
    <mergeCell ref="C82:D82"/>
    <mergeCell ref="A95:D95"/>
    <mergeCell ref="A96:D96"/>
    <mergeCell ref="A85:D85"/>
    <mergeCell ref="B86:D86"/>
    <mergeCell ref="C87:D87"/>
    <mergeCell ref="A91:D91"/>
    <mergeCell ref="A94:D94"/>
  </mergeCells>
  <phoneticPr fontId="7"/>
  <pageMargins left="0.7" right="0.7" top="0.75" bottom="0.75" header="0.3" footer="0.3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honda shougo</cp:lastModifiedBy>
  <cp:lastPrinted>2026-05-29T02:30:37Z</cp:lastPrinted>
  <dcterms:created xsi:type="dcterms:W3CDTF">2014-01-09T08:55:00Z</dcterms:created>
  <dcterms:modified xsi:type="dcterms:W3CDTF">2026-05-29T02:30:51Z</dcterms:modified>
</cp:coreProperties>
</file>